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'Лист2'!$A$1:$F$35</definedName>
  </definedNames>
  <calcPr fullCalcOnLoad="1"/>
</workbook>
</file>

<file path=xl/sharedStrings.xml><?xml version="1.0" encoding="utf-8"?>
<sst xmlns="http://schemas.openxmlformats.org/spreadsheetml/2006/main" count="61" uniqueCount="43">
  <si>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</si>
  <si>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</si>
  <si>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</si>
  <si>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</si>
  <si>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</si>
  <si>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</si>
  <si>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</si>
  <si>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</si>
  <si>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</si>
  <si>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</si>
  <si>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</si>
  <si>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</si>
  <si>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</si>
  <si>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</si>
  <si>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</si>
  <si>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Максимальная цена контракта:</t>
  </si>
  <si>
    <t>Исполнитель</t>
  </si>
  <si>
    <t>М.И.Бодак</t>
  </si>
  <si>
    <t>ЗАО "Эльбит Системс", Екатеринбург</t>
  </si>
  <si>
    <t>на поставку средств вычислительной техники</t>
  </si>
  <si>
    <t>Тонкий клиент</t>
  </si>
  <si>
    <t>Тонкий клиент Hewlett-Packard t5550 WinCE 6,0 + клиентская лицензия WinRmtDesktop Services CAL 2008 RUS OLP NL Dv</t>
  </si>
  <si>
    <t>Монитор графический</t>
  </si>
  <si>
    <t>Монитор ViewSonic 24" VA2431wma</t>
  </si>
  <si>
    <t>Персональный компьютер</t>
  </si>
  <si>
    <t>Системный блок Intel Core i3 550/ Asus P7H55-M/ Kingston DDR-III 4Gb/ WD SATA-II 500 Gb/ Leadtek NVIDIA Quadro 600 1Gb/ DVD-RW Sony AD7261S-0B/ InWin MG133 500W/ Logitech Deluxe 250/ Logitech B110 opt</t>
  </si>
  <si>
    <t>ООО "Астерия-Трейд", Екатеринбург</t>
  </si>
  <si>
    <t>ООО "Комплексстрой", Екатеринбург</t>
  </si>
  <si>
    <t>Дата составления: 20.05.2011</t>
  </si>
  <si>
    <t>Код ОКДП:
3020205</t>
  </si>
  <si>
    <t>Код ОКДП:
3020354</t>
  </si>
  <si>
    <t>Код ОКДП:
3020201</t>
  </si>
  <si>
    <t>Обоснование начальной (максимальной) цены контракта</t>
  </si>
  <si>
    <t>Контактная информация
(тел/факс, адрес электронной почты или адрес), наименование источника информации</t>
  </si>
  <si>
    <r>
      <t>(343) 2-700-600, www.elbit-systems.ru.  Источник информации:  п</t>
    </r>
    <r>
      <rPr>
        <sz val="9"/>
        <rFont val="Times New Roman"/>
        <family val="1"/>
      </rPr>
      <t>исьмо от 19.05.2011 г  № 150</t>
    </r>
  </si>
  <si>
    <t>(912) 240-93-97, www.asteria-trade.ru.  Источник и нформации:  письмо от 19.05.2011 г б/н</t>
  </si>
  <si>
    <r>
      <t>(343) 353-25-73.</t>
    </r>
    <r>
      <rPr>
        <sz val="9"/>
        <color indexed="12"/>
        <rFont val="Times New Roman"/>
        <family val="1"/>
      </rPr>
      <t xml:space="preserve">  Источник информации:  письмо от 20.05.2011 г б/н </t>
    </r>
  </si>
  <si>
    <t>Исполняющий обязанности главы администрации города Югорска</t>
  </si>
  <si>
    <t>Н.Б. Ловыгина</t>
  </si>
  <si>
    <t>Заместитель главного бухгалтера</t>
  </si>
  <si>
    <t>С.И. Кильдишева</t>
  </si>
  <si>
    <t>Отдел по бухгалтерскому учету и отчетности администрации г. Югорска, тел. 8 (34675) 5-00-47.</t>
  </si>
  <si>
    <t>Обоснование расчета начальной(максимальной) цены контракта сформировано 20.05.2011 г на основании источников информации, поданных начальником отдела информационных ресурсов администрации города Югорска О.В. Дергилевым _______________________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</si>
</sst>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10" fillId="0" borderId="0" xfId="0" applyFont="1" applyFill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48" fillId="0" borderId="20" xfId="42" applyNumberFormat="1" applyFont="1" applyBorder="1" applyAlignment="1" applyProtection="1">
      <alignment horizontal="center" vertical="center" wrapText="1"/>
      <protection/>
    </xf>
    <xf numFmtId="49" fontId="48" fillId="0" borderId="22" xfId="42" applyNumberFormat="1" applyFont="1" applyBorder="1" applyAlignment="1" applyProtection="1">
      <alignment horizontal="center" vertical="center" wrapText="1"/>
      <protection/>
    </xf>
    <xf numFmtId="49" fontId="48" fillId="0" borderId="21" xfId="42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30" zoomScaleNormal="130" zoomScaleSheetLayoutView="100" zoomScalePageLayoutView="0" workbookViewId="0" topLeftCell="A1">
      <pane xSplit="1" ySplit="1" topLeftCell="B2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I30" sqref="I30"/>
    </sheetView>
  </sheetViews>
  <sheetFormatPr defaultColWidth="11.57421875" defaultRowHeight="12.75"/>
  <cols>
    <col min="1" max="1" width="27.1406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ht="12.75">
      <c r="C1" s="30" t="s">
        <v>32</v>
      </c>
    </row>
    <row r="2" ht="12.75">
      <c r="C2" s="30" t="s">
        <v>19</v>
      </c>
    </row>
    <row r="3" spans="1:6" ht="15.75">
      <c r="A3" s="2"/>
      <c r="B3" s="2"/>
      <c r="C3" s="3"/>
      <c r="D3" s="2"/>
      <c r="E3" s="2"/>
      <c r="F3" s="2"/>
    </row>
    <row r="4" spans="1:6" ht="15" customHeight="1">
      <c r="A4" s="2" t="s">
        <v>0</v>
      </c>
      <c r="B4" s="2"/>
      <c r="C4" s="2"/>
      <c r="D4" s="2"/>
      <c r="E4" s="2"/>
      <c r="F4" s="2"/>
    </row>
    <row r="5" spans="1:6" ht="15">
      <c r="A5" s="18" t="s">
        <v>1</v>
      </c>
      <c r="B5" s="48" t="s">
        <v>2</v>
      </c>
      <c r="C5" s="48"/>
      <c r="D5" s="48"/>
      <c r="E5" s="18" t="s">
        <v>3</v>
      </c>
      <c r="F5" s="18" t="s">
        <v>4</v>
      </c>
    </row>
    <row r="6" spans="1:6" ht="15">
      <c r="A6" s="19"/>
      <c r="B6" s="20">
        <v>1</v>
      </c>
      <c r="C6" s="20">
        <v>2</v>
      </c>
      <c r="D6" s="20">
        <v>3</v>
      </c>
      <c r="E6" s="19" t="s">
        <v>5</v>
      </c>
      <c r="F6" s="19" t="s">
        <v>6</v>
      </c>
    </row>
    <row r="7" spans="1:6" ht="23.25" customHeight="1">
      <c r="A7" s="17" t="s">
        <v>7</v>
      </c>
      <c r="B7" s="49" t="s">
        <v>20</v>
      </c>
      <c r="C7" s="50"/>
      <c r="D7" s="50"/>
      <c r="E7" s="22" t="s">
        <v>29</v>
      </c>
      <c r="F7" s="21" t="s">
        <v>8</v>
      </c>
    </row>
    <row r="8" spans="1:6" ht="15">
      <c r="A8" s="6" t="s">
        <v>9</v>
      </c>
      <c r="B8" s="41">
        <v>25</v>
      </c>
      <c r="C8" s="41"/>
      <c r="D8" s="41"/>
      <c r="E8" s="41"/>
      <c r="F8" s="7" t="s">
        <v>8</v>
      </c>
    </row>
    <row r="9" spans="1:6" ht="26.25" customHeight="1">
      <c r="A9" s="6" t="s">
        <v>10</v>
      </c>
      <c r="B9" s="47" t="s">
        <v>21</v>
      </c>
      <c r="C9" s="47"/>
      <c r="D9" s="47"/>
      <c r="E9" s="47"/>
      <c r="F9" s="7" t="s">
        <v>8</v>
      </c>
    </row>
    <row r="10" spans="1:6" ht="15">
      <c r="A10" s="6" t="s">
        <v>11</v>
      </c>
      <c r="B10" s="8">
        <v>13640</v>
      </c>
      <c r="C10" s="8">
        <v>14200</v>
      </c>
      <c r="D10" s="8">
        <v>14005</v>
      </c>
      <c r="E10" s="9">
        <f>(B10+C10+D10)/3</f>
        <v>13948.333333333334</v>
      </c>
      <c r="F10" s="9">
        <v>13948</v>
      </c>
    </row>
    <row r="11" spans="1:6" ht="15">
      <c r="A11" s="10" t="s">
        <v>12</v>
      </c>
      <c r="B11" s="11">
        <f>B10*$B8</f>
        <v>341000</v>
      </c>
      <c r="C11" s="11">
        <f>C10*$B8</f>
        <v>355000</v>
      </c>
      <c r="D11" s="11">
        <f>D10*$B8</f>
        <v>350125</v>
      </c>
      <c r="E11" s="11">
        <f>E10*$B8</f>
        <v>348708.3333333334</v>
      </c>
      <c r="F11" s="12">
        <f>F10*$B8</f>
        <v>348700</v>
      </c>
    </row>
    <row r="12" spans="1:6" ht="23.25" customHeight="1">
      <c r="A12" s="4" t="s">
        <v>7</v>
      </c>
      <c r="B12" s="34" t="s">
        <v>22</v>
      </c>
      <c r="C12" s="35"/>
      <c r="D12" s="35"/>
      <c r="E12" s="23" t="s">
        <v>30</v>
      </c>
      <c r="F12" s="5" t="s">
        <v>8</v>
      </c>
    </row>
    <row r="13" spans="1:6" ht="15">
      <c r="A13" s="6" t="s">
        <v>9</v>
      </c>
      <c r="B13" s="41">
        <v>7</v>
      </c>
      <c r="C13" s="41"/>
      <c r="D13" s="41"/>
      <c r="E13" s="41"/>
      <c r="F13" s="7" t="s">
        <v>8</v>
      </c>
    </row>
    <row r="14" spans="1:6" ht="13.5" customHeight="1">
      <c r="A14" s="6" t="s">
        <v>10</v>
      </c>
      <c r="B14" s="47" t="s">
        <v>23</v>
      </c>
      <c r="C14" s="47"/>
      <c r="D14" s="47"/>
      <c r="E14" s="47"/>
      <c r="F14" s="7" t="s">
        <v>8</v>
      </c>
    </row>
    <row r="15" spans="1:6" ht="15">
      <c r="A15" s="6" t="s">
        <v>11</v>
      </c>
      <c r="B15" s="8">
        <v>7910</v>
      </c>
      <c r="C15" s="8">
        <v>7820</v>
      </c>
      <c r="D15" s="8">
        <v>8015</v>
      </c>
      <c r="E15" s="9">
        <f>(B15+C15+D15)/3</f>
        <v>7915</v>
      </c>
      <c r="F15" s="9">
        <v>7915</v>
      </c>
    </row>
    <row r="16" spans="1:6" ht="15">
      <c r="A16" s="10" t="s">
        <v>12</v>
      </c>
      <c r="B16" s="11">
        <f>B15*$B13</f>
        <v>55370</v>
      </c>
      <c r="C16" s="11">
        <f>C15*$B13</f>
        <v>54740</v>
      </c>
      <c r="D16" s="11">
        <f>D15*$B13</f>
        <v>56105</v>
      </c>
      <c r="E16" s="11">
        <f>E15*$B13</f>
        <v>55405</v>
      </c>
      <c r="F16" s="12">
        <f>F15*$B13</f>
        <v>55405</v>
      </c>
    </row>
    <row r="17" spans="1:6" ht="26.25" customHeight="1">
      <c r="A17" s="4" t="s">
        <v>7</v>
      </c>
      <c r="B17" s="34" t="s">
        <v>24</v>
      </c>
      <c r="C17" s="35"/>
      <c r="D17" s="35"/>
      <c r="E17" s="22" t="s">
        <v>31</v>
      </c>
      <c r="F17" s="5" t="s">
        <v>8</v>
      </c>
    </row>
    <row r="18" spans="1:6" ht="15">
      <c r="A18" s="6" t="s">
        <v>9</v>
      </c>
      <c r="B18" s="41">
        <v>6</v>
      </c>
      <c r="C18" s="41"/>
      <c r="D18" s="41"/>
      <c r="E18" s="41"/>
      <c r="F18" s="7" t="s">
        <v>8</v>
      </c>
    </row>
    <row r="19" spans="1:6" ht="35.25" customHeight="1">
      <c r="A19" s="6" t="s">
        <v>10</v>
      </c>
      <c r="B19" s="42" t="s">
        <v>25</v>
      </c>
      <c r="C19" s="42"/>
      <c r="D19" s="42"/>
      <c r="E19" s="42"/>
      <c r="F19" s="7" t="s">
        <v>8</v>
      </c>
    </row>
    <row r="20" spans="1:6" ht="15">
      <c r="A20" s="6" t="s">
        <v>11</v>
      </c>
      <c r="B20" s="8">
        <v>20880</v>
      </c>
      <c r="C20" s="8">
        <v>22210</v>
      </c>
      <c r="D20" s="8">
        <v>21310</v>
      </c>
      <c r="E20" s="9">
        <f>(B20+C20+D20)/3</f>
        <v>21466.666666666668</v>
      </c>
      <c r="F20" s="9">
        <v>21467</v>
      </c>
    </row>
    <row r="21" spans="1:6" ht="15">
      <c r="A21" s="10" t="s">
        <v>12</v>
      </c>
      <c r="B21" s="11">
        <f>B20*$B18</f>
        <v>125280</v>
      </c>
      <c r="C21" s="11">
        <f>C20*$B18</f>
        <v>133260</v>
      </c>
      <c r="D21" s="11">
        <f>D20*$B18</f>
        <v>127860</v>
      </c>
      <c r="E21" s="11">
        <f>E20*$B18</f>
        <v>128800</v>
      </c>
      <c r="F21" s="12">
        <f>F20*$B18</f>
        <v>128802</v>
      </c>
    </row>
    <row r="22" spans="1:6" ht="15">
      <c r="A22" s="24"/>
      <c r="B22" s="25"/>
      <c r="C22" s="25"/>
      <c r="D22" s="25"/>
      <c r="E22" s="25"/>
      <c r="F22" s="26">
        <f>F21+F16+F11</f>
        <v>532907</v>
      </c>
    </row>
    <row r="23" spans="1:6" ht="37.5" customHeight="1">
      <c r="A23" s="31" t="s">
        <v>13</v>
      </c>
      <c r="B23" s="46" t="s">
        <v>14</v>
      </c>
      <c r="C23" s="46"/>
      <c r="D23" s="46" t="s">
        <v>33</v>
      </c>
      <c r="E23" s="46"/>
      <c r="F23" s="46"/>
    </row>
    <row r="24" spans="1:6" ht="36" customHeight="1">
      <c r="A24" s="16">
        <v>1</v>
      </c>
      <c r="B24" s="32" t="s">
        <v>18</v>
      </c>
      <c r="C24" s="32"/>
      <c r="D24" s="32" t="s">
        <v>34</v>
      </c>
      <c r="E24" s="32"/>
      <c r="F24" s="32"/>
    </row>
    <row r="25" spans="1:6" ht="25.5" customHeight="1">
      <c r="A25" s="16">
        <v>2</v>
      </c>
      <c r="B25" s="36" t="s">
        <v>26</v>
      </c>
      <c r="C25" s="37"/>
      <c r="D25" s="38" t="s">
        <v>35</v>
      </c>
      <c r="E25" s="39"/>
      <c r="F25" s="40"/>
    </row>
    <row r="26" spans="1:6" ht="25.5" customHeight="1">
      <c r="A26" s="16">
        <v>3</v>
      </c>
      <c r="B26" s="36" t="s">
        <v>27</v>
      </c>
      <c r="C26" s="37"/>
      <c r="D26" s="43" t="s">
        <v>36</v>
      </c>
      <c r="E26" s="44"/>
      <c r="F26" s="45"/>
    </row>
    <row r="27" spans="1:4" s="13" customFormat="1" ht="34.5" customHeight="1">
      <c r="A27" s="33" t="s">
        <v>42</v>
      </c>
      <c r="B27" s="33"/>
      <c r="C27" s="33"/>
      <c r="D27" s="33"/>
    </row>
    <row r="28" spans="1:7" s="13" customFormat="1" ht="15">
      <c r="A28" s="13" t="s">
        <v>28</v>
      </c>
      <c r="E28" s="14" t="s">
        <v>15</v>
      </c>
      <c r="F28" s="15">
        <f>F11+F16+F21</f>
        <v>532907</v>
      </c>
      <c r="G28" s="15"/>
    </row>
    <row r="29" s="13" customFormat="1" ht="15"/>
    <row r="30" spans="1:6" s="13" customFormat="1" ht="15">
      <c r="A30" s="13" t="s">
        <v>37</v>
      </c>
      <c r="F30" s="14" t="s">
        <v>17</v>
      </c>
    </row>
    <row r="31" s="13" customFormat="1" ht="15">
      <c r="F31" s="14"/>
    </row>
    <row r="32" spans="1:6" s="13" customFormat="1" ht="15">
      <c r="A32" s="13" t="s">
        <v>39</v>
      </c>
      <c r="F32" s="14" t="s">
        <v>40</v>
      </c>
    </row>
    <row r="33" s="13" customFormat="1" ht="15"/>
    <row r="34" spans="1:6" s="13" customFormat="1" ht="14.25" customHeight="1">
      <c r="A34" s="28" t="s">
        <v>16</v>
      </c>
      <c r="F34" s="29" t="s">
        <v>38</v>
      </c>
    </row>
    <row r="35" s="13" customFormat="1" ht="33.75">
      <c r="A35" s="27" t="s">
        <v>41</v>
      </c>
    </row>
  </sheetData>
  <sheetProtection selectLockedCells="1" selectUnlockedCells="1"/>
  <mergeCells count="19">
    <mergeCell ref="D23:F23"/>
    <mergeCell ref="B24:C24"/>
    <mergeCell ref="B14:E14"/>
    <mergeCell ref="B5:D5"/>
    <mergeCell ref="B8:E8"/>
    <mergeCell ref="B9:E9"/>
    <mergeCell ref="B13:E13"/>
    <mergeCell ref="B7:D7"/>
    <mergeCell ref="B12:D12"/>
    <mergeCell ref="D24:F24"/>
    <mergeCell ref="A27:D27"/>
    <mergeCell ref="B17:D17"/>
    <mergeCell ref="B25:C25"/>
    <mergeCell ref="D25:F25"/>
    <mergeCell ref="B18:E18"/>
    <mergeCell ref="B19:E19"/>
    <mergeCell ref="B26:C26"/>
    <mergeCell ref="D26:F26"/>
    <mergeCell ref="B23:C2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2011-05-24T12:57:06Z</cp:lastPrinted>
  <dcterms:created xsi:type="dcterms:W3CDTF">2010-10-25T05:09:14Z</dcterms:created>
  <dcterms:modified xsi:type="dcterms:W3CDTF">2011-05-25T07:00:10Z</dcterms:modified>
  <cp:category/>
  <cp:version/>
  <cp:contentType/>
  <cp:contentStatus/>
</cp:coreProperties>
</file>